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</sheets>
  <calcPr calcId="171027"/>
</workbook>
</file>

<file path=xl/sharedStrings.xml><?xml version="1.0" encoding="utf-8"?>
<sst xmlns="http://schemas.openxmlformats.org/spreadsheetml/2006/main" count="18" uniqueCount="18">
  <si>
    <t>Stundenzettel für zwei Wochen</t>
  </si>
  <si>
    <t>Ersten Tag des Abrechnungszeitraums als Startdatum eintragen. Stunden und Lohn werden automatisch berechnet.</t>
  </si>
  <si>
    <t>Mitarbeiter/in</t>
  </si>
  <si>
    <t>Startdatum</t>
  </si>
  <si>
    <t>Firma</t>
  </si>
  <si>
    <t>Stundenlohn</t>
  </si>
  <si>
    <t>Datum</t>
  </si>
  <si>
    <t>Tag</t>
  </si>
  <si>
    <t>Kommen</t>
  </si>
  <si>
    <t>Gehen</t>
  </si>
  <si>
    <t>Pause (Min.)</t>
  </si>
  <si>
    <t>Stunden</t>
  </si>
  <si>
    <t>Notizen</t>
  </si>
  <si>
    <t>Stunden gesamt</t>
  </si>
  <si>
    <t>Lohn (brutto)</t>
  </si>
  <si>
    <t>Unterschrift Mitarbeiter/in</t>
  </si>
  <si>
    <t>Geprüft von</t>
  </si>
  <si>
    <t>Kostenlose Vorlage von ClockBadge, clockbadge.com: Arbeitszeitrechner, Stundenzettel und Überstundenrechner.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</si>
</sst>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dd.mm."/>
    <numFmt numFmtId="166" formatCode="hh:mm"/>
  </numFmts>
  <fonts count="8" x14ac:knownFonts="1">
    <font>
      <color theme="1"/>
      <family val="2"/>
      <scheme val="minor"/>
      <sz val="11"/>
      <name val="Calibri"/>
    </font>
    <font>
      <b/>
      <color rgb="FF202321"/>
      <sz val="18"/>
    </font>
    <font>
      <color rgb="FF5F635C"/>
      <sz val="10"/>
    </font>
    <font>
      <b/>
      <color rgb="FF5F635C"/>
    </font>
    <font>
      <b/>
      <color rgb="FFFFFFFF"/>
    </font>
    <font>
      <b/>
    </font>
    <font>
      <b/>
      <color rgb="FF285C49"/>
    </font>
    <font>
      <color rgb="FF5F635C"/>
      <sz val="9"/>
    </font>
  </fonts>
  <fills count="3">
    <fill>
      <patternFill patternType="none"/>
    </fill>
    <fill>
      <patternFill patternType="gray125"/>
    </fill>
    <fill>
      <patternFill patternType="solid">
        <fgColor rgb="FF202321"/>
      </patternFill>
    </fill>
  </fills>
  <borders count="3">
    <border>
      <left/>
      <right/>
      <top/>
      <bottom/>
      <diagonal/>
    </border>
    <border>
      <left/>
      <right/>
      <top/>
      <bottom style="thin">
        <color rgb="FF202321"/>
      </bottom>
      <diagonal/>
    </border>
    <border>
      <left style="thin">
        <color rgb="FFDCD7CB"/>
      </left>
      <right style="thin">
        <color rgb="FFDCD7CB"/>
      </right>
      <top style="thin">
        <color rgb="FFDCD7CB"/>
      </top>
      <bottom style="thin">
        <color rgb="FFDCD7C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5" fontId="0" fillId="0" borderId="2" xfId="0" applyNumberFormat="1" applyBorder="1"/>
    <xf numFmtId="0" fontId="0" fillId="0" borderId="2" xfId="0" applyBorder="1"/>
    <xf numFmtId="166" fontId="0" fillId="0" borderId="2" xfId="0" applyNumberFormat="1" applyBorder="1"/>
    <xf numFmtId="2" fontId="0" fillId="0" borderId="2" xfId="0" applyNumberFormat="1" applyBorder="1"/>
    <xf numFmtId="0" fontId="5" fillId="0" borderId="0" xfId="0" applyFont="1" applyAlignment="1">
      <alignment horizontal="right"/>
    </xf>
    <xf numFmtId="2" fontId="5" fillId="0" borderId="0" xfId="0" applyNumberFormat="1" applyFont="1"/>
    <xf numFmtId="4" fontId="6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FormatPr defaultRowHeight="15" outlineLevelRow="0" outlineLevelCol="0" x14ac:dyDescent="55"/>
  <cols>
    <col min="1" max="1" width="13" customWidth="1"/>
    <col min="2" max="2" width="8" customWidth="1"/>
    <col min="3" max="4" width="12" customWidth="1"/>
    <col min="5" max="5" width="13" customWidth="1"/>
    <col min="6" max="6" width="11" customWidth="1"/>
    <col min="7" max="7" width="22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6" x14ac:dyDescent="0.25">
      <c r="A4" s="3" t="s">
        <v>2</v>
      </c>
      <c r="B4" s="4"/>
      <c r="C4" s="4"/>
      <c r="D4" s="4"/>
      <c r="E4" s="3" t="s">
        <v>3</v>
      </c>
      <c r="F4" s="5"/>
    </row>
    <row r="5" spans="1:6" x14ac:dyDescent="0.25">
      <c r="A5" s="3" t="s">
        <v>4</v>
      </c>
      <c r="B5" s="4"/>
      <c r="C5" s="4"/>
      <c r="D5" s="4"/>
      <c r="E5" s="3" t="s">
        <v>5</v>
      </c>
      <c r="F5" s="6"/>
    </row>
    <row r="7" ht="22" customHeight="1" spans="1:7" x14ac:dyDescent="0.25">
      <c r="A7" s="7" t="s">
        <v>6</v>
      </c>
      <c r="B7" s="7" t="s">
        <v>7</v>
      </c>
      <c r="C7" s="7" t="s">
        <v>8</v>
      </c>
      <c r="D7" s="7" t="s">
        <v>9</v>
      </c>
      <c r="E7" s="8" t="s">
        <v>10</v>
      </c>
      <c r="F7" s="8" t="s">
        <v>11</v>
      </c>
      <c r="G7" s="8" t="s">
        <v>12</v>
      </c>
    </row>
    <row r="8" spans="1:7" x14ac:dyDescent="0.25">
      <c r="A8" s="9">
        <f>IF($F$4="","",$F$4+0)</f>
      </c>
      <c r="B8" s="10">
        <f>IF(A8="","",CHOOSE(WEEKDAY(A8,2),"Mo","Di","Mi","Do","Fr","Sa","So"))</f>
      </c>
      <c r="C8" s="11"/>
      <c r="D8" s="11"/>
      <c r="E8" s="10"/>
      <c r="F8" s="12">
        <f>IF(AND(C8&lt;&gt;"",D8&lt;&gt;""),ROUND((IF(D8&lt;C8,D8-C8+1,D8-C8)*24)-N(E8)/60,2),"")</f>
      </c>
      <c r="G8" s="10"/>
    </row>
    <row r="9" spans="1:7" x14ac:dyDescent="0.25">
      <c r="A9" s="9">
        <f>IF($F$4="","",$F$4+1)</f>
      </c>
      <c r="B9" s="10">
        <f>IF(A9="","",CHOOSE(WEEKDAY(A9,2),"Mo","Di","Mi","Do","Fr","Sa","So"))</f>
      </c>
      <c r="C9" s="11"/>
      <c r="D9" s="11"/>
      <c r="E9" s="10"/>
      <c r="F9" s="12">
        <f>IF(AND(C9&lt;&gt;"",D9&lt;&gt;""),ROUND((IF(D9&lt;C9,D9-C9+1,D9-C9)*24)-N(E9)/60,2),"")</f>
      </c>
      <c r="G9" s="10"/>
    </row>
    <row r="10" spans="1:7" x14ac:dyDescent="0.25">
      <c r="A10" s="9">
        <f>IF($F$4="","",$F$4+2)</f>
      </c>
      <c r="B10" s="10">
        <f>IF(A10="","",CHOOSE(WEEKDAY(A10,2),"Mo","Di","Mi","Do","Fr","Sa","So"))</f>
      </c>
      <c r="C10" s="11"/>
      <c r="D10" s="11"/>
      <c r="E10" s="10"/>
      <c r="F10" s="12">
        <f>IF(AND(C10&lt;&gt;"",D10&lt;&gt;""),ROUND((IF(D10&lt;C10,D10-C10+1,D10-C10)*24)-N(E10)/60,2),"")</f>
      </c>
      <c r="G10" s="10"/>
    </row>
    <row r="11" spans="1:7" x14ac:dyDescent="0.25">
      <c r="A11" s="9">
        <f>IF($F$4="","",$F$4+3)</f>
      </c>
      <c r="B11" s="10">
        <f>IF(A11="","",CHOOSE(WEEKDAY(A11,2),"Mo","Di","Mi","Do","Fr","Sa","So"))</f>
      </c>
      <c r="C11" s="11"/>
      <c r="D11" s="11"/>
      <c r="E11" s="10"/>
      <c r="F11" s="12">
        <f>IF(AND(C11&lt;&gt;"",D11&lt;&gt;""),ROUND((IF(D11&lt;C11,D11-C11+1,D11-C11)*24)-N(E11)/60,2),"")</f>
      </c>
      <c r="G11" s="10"/>
    </row>
    <row r="12" spans="1:7" x14ac:dyDescent="0.25">
      <c r="A12" s="9">
        <f>IF($F$4="","",$F$4+4)</f>
      </c>
      <c r="B12" s="10">
        <f>IF(A12="","",CHOOSE(WEEKDAY(A12,2),"Mo","Di","Mi","Do","Fr","Sa","So"))</f>
      </c>
      <c r="C12" s="11"/>
      <c r="D12" s="11"/>
      <c r="E12" s="10"/>
      <c r="F12" s="12">
        <f>IF(AND(C12&lt;&gt;"",D12&lt;&gt;""),ROUND((IF(D12&lt;C12,D12-C12+1,D12-C12)*24)-N(E12)/60,2),"")</f>
      </c>
      <c r="G12" s="10"/>
    </row>
    <row r="13" spans="1:7" x14ac:dyDescent="0.25">
      <c r="A13" s="9">
        <f>IF($F$4="","",$F$4+5)</f>
      </c>
      <c r="B13" s="10">
        <f>IF(A13="","",CHOOSE(WEEKDAY(A13,2),"Mo","Di","Mi","Do","Fr","Sa","So"))</f>
      </c>
      <c r="C13" s="11"/>
      <c r="D13" s="11"/>
      <c r="E13" s="10"/>
      <c r="F13" s="12">
        <f>IF(AND(C13&lt;&gt;"",D13&lt;&gt;""),ROUND((IF(D13&lt;C13,D13-C13+1,D13-C13)*24)-N(E13)/60,2),"")</f>
      </c>
      <c r="G13" s="10"/>
    </row>
    <row r="14" spans="1:7" x14ac:dyDescent="0.25">
      <c r="A14" s="9">
        <f>IF($F$4="","",$F$4+6)</f>
      </c>
      <c r="B14" s="10">
        <f>IF(A14="","",CHOOSE(WEEKDAY(A14,2),"Mo","Di","Mi","Do","Fr","Sa","So"))</f>
      </c>
      <c r="C14" s="11"/>
      <c r="D14" s="11"/>
      <c r="E14" s="10"/>
      <c r="F14" s="12">
        <f>IF(AND(C14&lt;&gt;"",D14&lt;&gt;""),ROUND((IF(D14&lt;C14,D14-C14+1,D14-C14)*24)-N(E14)/60,2),"")</f>
      </c>
      <c r="G14" s="10"/>
    </row>
    <row r="15" spans="1:7" x14ac:dyDescent="0.25">
      <c r="A15" s="9">
        <f>IF($F$4="","",$F$4+7)</f>
      </c>
      <c r="B15" s="10">
        <f>IF(A15="","",CHOOSE(WEEKDAY(A15,2),"Mo","Di","Mi","Do","Fr","Sa","So"))</f>
      </c>
      <c r="C15" s="11"/>
      <c r="D15" s="11"/>
      <c r="E15" s="10"/>
      <c r="F15" s="12">
        <f>IF(AND(C15&lt;&gt;"",D15&lt;&gt;""),ROUND((IF(D15&lt;C15,D15-C15+1,D15-C15)*24)-N(E15)/60,2),"")</f>
      </c>
      <c r="G15" s="10"/>
    </row>
    <row r="16" spans="1:7" x14ac:dyDescent="0.25">
      <c r="A16" s="9">
        <f>IF($F$4="","",$F$4+8)</f>
      </c>
      <c r="B16" s="10">
        <f>IF(A16="","",CHOOSE(WEEKDAY(A16,2),"Mo","Di","Mi","Do","Fr","Sa","So"))</f>
      </c>
      <c r="C16" s="11"/>
      <c r="D16" s="11"/>
      <c r="E16" s="10"/>
      <c r="F16" s="12">
        <f>IF(AND(C16&lt;&gt;"",D16&lt;&gt;""),ROUND((IF(D16&lt;C16,D16-C16+1,D16-C16)*24)-N(E16)/60,2),"")</f>
      </c>
      <c r="G16" s="10"/>
    </row>
    <row r="17" spans="1:7" x14ac:dyDescent="0.25">
      <c r="A17" s="9">
        <f>IF($F$4="","",$F$4+9)</f>
      </c>
      <c r="B17" s="10">
        <f>IF(A17="","",CHOOSE(WEEKDAY(A17,2),"Mo","Di","Mi","Do","Fr","Sa","So"))</f>
      </c>
      <c r="C17" s="11"/>
      <c r="D17" s="11"/>
      <c r="E17" s="10"/>
      <c r="F17" s="12">
        <f>IF(AND(C17&lt;&gt;"",D17&lt;&gt;""),ROUND((IF(D17&lt;C17,D17-C17+1,D17-C17)*24)-N(E17)/60,2),"")</f>
      </c>
      <c r="G17" s="10"/>
    </row>
    <row r="18" spans="1:7" x14ac:dyDescent="0.25">
      <c r="A18" s="9">
        <f>IF($F$4="","",$F$4+10)</f>
      </c>
      <c r="B18" s="10">
        <f>IF(A18="","",CHOOSE(WEEKDAY(A18,2),"Mo","Di","Mi","Do","Fr","Sa","So"))</f>
      </c>
      <c r="C18" s="11"/>
      <c r="D18" s="11"/>
      <c r="E18" s="10"/>
      <c r="F18" s="12">
        <f>IF(AND(C18&lt;&gt;"",D18&lt;&gt;""),ROUND((IF(D18&lt;C18,D18-C18+1,D18-C18)*24)-N(E18)/60,2),"")</f>
      </c>
      <c r="G18" s="10"/>
    </row>
    <row r="19" spans="1:7" x14ac:dyDescent="0.25">
      <c r="A19" s="9">
        <f>IF($F$4="","",$F$4+11)</f>
      </c>
      <c r="B19" s="10">
        <f>IF(A19="","",CHOOSE(WEEKDAY(A19,2),"Mo","Di","Mi","Do","Fr","Sa","So"))</f>
      </c>
      <c r="C19" s="11"/>
      <c r="D19" s="11"/>
      <c r="E19" s="10"/>
      <c r="F19" s="12">
        <f>IF(AND(C19&lt;&gt;"",D19&lt;&gt;""),ROUND((IF(D19&lt;C19,D19-C19+1,D19-C19)*24)-N(E19)/60,2),"")</f>
      </c>
      <c r="G19" s="10"/>
    </row>
    <row r="20" spans="1:7" x14ac:dyDescent="0.25">
      <c r="A20" s="9">
        <f>IF($F$4="","",$F$4+12)</f>
      </c>
      <c r="B20" s="10">
        <f>IF(A20="","",CHOOSE(WEEKDAY(A20,2),"Mo","Di","Mi","Do","Fr","Sa","So"))</f>
      </c>
      <c r="C20" s="11"/>
      <c r="D20" s="11"/>
      <c r="E20" s="10"/>
      <c r="F20" s="12">
        <f>IF(AND(C20&lt;&gt;"",D20&lt;&gt;""),ROUND((IF(D20&lt;C20,D20-C20+1,D20-C20)*24)-N(E20)/60,2),"")</f>
      </c>
      <c r="G20" s="10"/>
    </row>
    <row r="21" spans="1:7" x14ac:dyDescent="0.25">
      <c r="A21" s="9">
        <f>IF($F$4="","",$F$4+13)</f>
      </c>
      <c r="B21" s="10">
        <f>IF(A21="","",CHOOSE(WEEKDAY(A21,2),"Mo","Di","Mi","Do","Fr","Sa","So"))</f>
      </c>
      <c r="C21" s="11"/>
      <c r="D21" s="11"/>
      <c r="E21" s="10"/>
      <c r="F21" s="12">
        <f>IF(AND(C21&lt;&gt;"",D21&lt;&gt;""),ROUND((IF(D21&lt;C21,D21-C21+1,D21-C21)*24)-N(E21)/60,2),"")</f>
      </c>
      <c r="G21" s="10"/>
    </row>
    <row r="23" spans="1:6" x14ac:dyDescent="0.25">
      <c r="A23" s="13" t="s">
        <v>13</v>
      </c>
      <c r="B23" s="13"/>
      <c r="C23" s="13"/>
      <c r="D23" s="13"/>
      <c r="E23" s="13"/>
      <c r="F23" s="14">
        <f>SUM(F8:F21)</f>
      </c>
    </row>
    <row r="24" spans="1:6" x14ac:dyDescent="0.25">
      <c r="A24" s="13" t="s">
        <v>14</v>
      </c>
      <c r="B24" s="13"/>
      <c r="C24" s="13"/>
      <c r="D24" s="13"/>
      <c r="E24" s="13"/>
      <c r="F24" s="15">
        <f>IF(F5="","",F23*F5)</f>
      </c>
    </row>
    <row r="27" spans="1:5" x14ac:dyDescent="0.25">
      <c r="A27" t="s">
        <v>15</v>
      </c>
      <c r="E27" t="s">
        <v>16</v>
      </c>
    </row>
    <row r="29" spans="1:7" x14ac:dyDescent="0.25">
      <c r="A29" s="16" t="s">
        <v>17</v>
      </c>
      <c r="B29" s="16"/>
      <c r="C29" s="16"/>
      <c r="D29" s="16"/>
      <c r="E29" s="16"/>
      <c r="F29" s="16"/>
      <c r="G29" s="16"/>
    </row>
  </sheetData>
  <mergeCells count="7">
    <mergeCell ref="A1:G1"/>
    <mergeCell ref="A2:G2"/>
    <mergeCell ref="B4:D4"/>
    <mergeCell ref="B5:D5"/>
    <mergeCell ref="A23:E23"/>
    <mergeCell ref="A24:E24"/>
    <mergeCell ref="A29:G29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ClockBadge</dc:creator>
  <dc:title/>
  <dc:subject/>
  <dc:description/>
  <cp:keywords/>
  <cp:category/>
  <cp:lastModifiedBy>Unknown</cp:lastModifiedBy>
  <dcterms:created xsi:type="dcterms:W3CDTF">2026-10-03T18:29:07Z</dcterms:created>
  <dcterms:modified xsi:type="dcterms:W3CDTF">2026-10-03T18:29:07Z</dcterms:modified>
</cp:coreProperties>
</file>